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075" windowHeight="7290"/>
  </bookViews>
  <sheets>
    <sheet name="学生项目获奖名单" sheetId="1" r:id="rId1"/>
  </sheets>
  <calcPr calcId="114210"/>
</workbook>
</file>

<file path=xl/calcChain.xml><?xml version="1.0" encoding="utf-8"?>
<calcChain xmlns="http://schemas.openxmlformats.org/spreadsheetml/2006/main">
  <c r="M45" i="1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5"/>
  <c r="M14"/>
  <c r="M13"/>
  <c r="M12"/>
  <c r="M11"/>
  <c r="M10"/>
  <c r="M9"/>
  <c r="M8"/>
  <c r="M7"/>
  <c r="M6"/>
  <c r="M5"/>
  <c r="M4"/>
  <c r="M46"/>
</calcChain>
</file>

<file path=xl/sharedStrings.xml><?xml version="1.0" encoding="utf-8"?>
<sst xmlns="http://schemas.openxmlformats.org/spreadsheetml/2006/main" count="353" uniqueCount="223">
  <si>
    <t>项目名称</t>
  </si>
  <si>
    <t>学科分类</t>
  </si>
  <si>
    <t>项目类型(个人/集体)</t>
  </si>
  <si>
    <t>竞赛组别（学历）</t>
  </si>
  <si>
    <t>作者</t>
  </si>
  <si>
    <t>代表队/地区</t>
  </si>
  <si>
    <t>就读学校</t>
  </si>
  <si>
    <t>辅导教师</t>
  </si>
  <si>
    <t>辅导教师人数</t>
  </si>
  <si>
    <t>申报者人数（集体项目为3人）</t>
  </si>
  <si>
    <t>物理学</t>
  </si>
  <si>
    <t>个人</t>
  </si>
  <si>
    <t>小学</t>
  </si>
  <si>
    <t>廖俊超</t>
  </si>
  <si>
    <t>夹江</t>
  </si>
  <si>
    <t>夹江一小</t>
  </si>
  <si>
    <t>程彩霞</t>
  </si>
  <si>
    <t>邓铭隽</t>
  </si>
  <si>
    <t>刘艳萍 罗娅萍</t>
  </si>
  <si>
    <t>谢星宇</t>
  </si>
  <si>
    <t>夹江外校</t>
  </si>
  <si>
    <t>刘刚</t>
  </si>
  <si>
    <t>黄俊潇</t>
  </si>
  <si>
    <t>夹江活动中心</t>
  </si>
  <si>
    <t>宋敏刚</t>
  </si>
  <si>
    <t>初中</t>
  </si>
  <si>
    <t>张俊杰</t>
  </si>
  <si>
    <t>夹江一中</t>
  </si>
  <si>
    <t>胡焱军</t>
  </si>
  <si>
    <t>高中</t>
  </si>
  <si>
    <t>沙湾区</t>
  </si>
  <si>
    <t>环境科学</t>
  </si>
  <si>
    <t>工程学</t>
  </si>
  <si>
    <t>黄宁川</t>
  </si>
  <si>
    <t>乐山沫若实验学校</t>
  </si>
  <si>
    <t>范帆、唐陈杰</t>
  </si>
  <si>
    <t>卢再勇</t>
  </si>
  <si>
    <t>峨眉山市</t>
  </si>
  <si>
    <t>峨眉一中</t>
  </si>
  <si>
    <t>朱儒斌  杨安祥</t>
  </si>
  <si>
    <t>童鸿杰</t>
  </si>
  <si>
    <t>黄科  杨安祥</t>
  </si>
  <si>
    <t>王映丁</t>
  </si>
  <si>
    <t>峨眉二中</t>
  </si>
  <si>
    <t>李建民  刘琴</t>
  </si>
  <si>
    <t>叶子、陈龙腾 、周虹秀</t>
  </si>
  <si>
    <t>饶鸿尹</t>
  </si>
  <si>
    <t>杨桢</t>
  </si>
  <si>
    <t>七年级8班</t>
  </si>
  <si>
    <t>王涪迪</t>
  </si>
  <si>
    <t>峨眉三中</t>
  </si>
  <si>
    <t>张建鑫、王志忠</t>
  </si>
  <si>
    <t>峨眉四中</t>
  </si>
  <si>
    <t>李欣</t>
  </si>
  <si>
    <t>汪 鸿、吴劲松</t>
  </si>
  <si>
    <t>杨采奕</t>
  </si>
  <si>
    <t>峨眉三小</t>
  </si>
  <si>
    <t>刘进、李建民、张建军</t>
  </si>
  <si>
    <t>王科皓</t>
  </si>
  <si>
    <t>刘进、杨安详、尹群英</t>
  </si>
  <si>
    <t>何思含、邓书予、詹嘉威</t>
  </si>
  <si>
    <t>梁俊梅、雷俊玲、胡媚</t>
  </si>
  <si>
    <t>卢俊达</t>
  </si>
  <si>
    <t>罗慧琴、向杰、李建民</t>
  </si>
  <si>
    <t>高源</t>
  </si>
  <si>
    <t>罗锦、李建民、李建玲</t>
  </si>
  <si>
    <t>罗礼澳</t>
  </si>
  <si>
    <t>曾慧冬、刘华</t>
  </si>
  <si>
    <t>王云飞</t>
  </si>
  <si>
    <t>胡媚、张建军、杨安祥</t>
  </si>
  <si>
    <t>卢奕豪</t>
  </si>
  <si>
    <t>博瑞特小学</t>
  </si>
  <si>
    <t>蒲涛 、万莉</t>
  </si>
  <si>
    <t>犍为县</t>
  </si>
  <si>
    <t>犍为县清溪初级中学</t>
  </si>
  <si>
    <t>吴伯君</t>
  </si>
  <si>
    <t>刘昀祥</t>
  </si>
  <si>
    <t>易思茹、曾思元</t>
  </si>
  <si>
    <t>犍为县南门小学</t>
  </si>
  <si>
    <t>张杰、吴礼秀、张宏</t>
  </si>
  <si>
    <t>曾思元、吴逸柯</t>
  </si>
  <si>
    <t>井研</t>
  </si>
  <si>
    <t>乐山师范学校附属小学</t>
  </si>
  <si>
    <t>沐川县</t>
  </si>
  <si>
    <t>沐川县第二实验小学</t>
  </si>
  <si>
    <t>顺藤吉</t>
  </si>
  <si>
    <t>彭红</t>
  </si>
  <si>
    <t>赵清妍</t>
  </si>
  <si>
    <t>沐川县卷桥小学</t>
  </si>
  <si>
    <t>唐桂兰</t>
  </si>
  <si>
    <t>中学</t>
  </si>
  <si>
    <t>袁孟林</t>
  </si>
  <si>
    <t>五通桥</t>
  </si>
  <si>
    <t>牛华中学</t>
  </si>
  <si>
    <t>林祝嘉</t>
  </si>
  <si>
    <t>二码头小学</t>
  </si>
  <si>
    <t>胡进</t>
  </si>
  <si>
    <t>马边县</t>
  </si>
  <si>
    <t>马边彝族自治县民建小学</t>
  </si>
  <si>
    <t>PH</t>
  </si>
  <si>
    <t>耍日衣利</t>
  </si>
  <si>
    <t>马边彝族自治县碧桂园职业中学</t>
  </si>
  <si>
    <t>吉盾拉日</t>
  </si>
  <si>
    <t>张留垚</t>
  </si>
  <si>
    <t>蒋琴英</t>
  </si>
  <si>
    <t>李妍锦</t>
  </si>
  <si>
    <t>新建小学</t>
  </si>
  <si>
    <t>杨娟</t>
  </si>
  <si>
    <t>四D</t>
  </si>
  <si>
    <t>童金亮</t>
  </si>
  <si>
    <t>四年级</t>
  </si>
  <si>
    <t>金润南</t>
  </si>
  <si>
    <t>徐家扁小学</t>
  </si>
  <si>
    <t>陈勋</t>
  </si>
  <si>
    <t>王逸辰</t>
  </si>
  <si>
    <t>四川省井研县马踏镇初级中学校</t>
  </si>
  <si>
    <t>杨红宇</t>
  </si>
  <si>
    <t>帅仲远</t>
  </si>
  <si>
    <t>崔郁婷</t>
  </si>
  <si>
    <t>四川省井研县井城小学</t>
  </si>
  <si>
    <t>曾淑英</t>
  </si>
  <si>
    <t>工程</t>
  </si>
  <si>
    <t>李科儒</t>
  </si>
  <si>
    <t>乐山市青少年宫</t>
  </si>
  <si>
    <t>陈小宇</t>
  </si>
  <si>
    <t>杨逸轩</t>
  </si>
  <si>
    <t>邓景元</t>
  </si>
  <si>
    <t>杜方舟</t>
  </si>
  <si>
    <t>刘睿琦</t>
  </si>
  <si>
    <t>朱文杰</t>
  </si>
  <si>
    <t>乐山市实验中学</t>
  </si>
  <si>
    <t>物理学</t>
    <phoneticPr fontId="0" type="noConversion"/>
  </si>
  <si>
    <t>工程学</t>
    <phoneticPr fontId="0" type="noConversion"/>
  </si>
  <si>
    <t>物理学</t>
    <phoneticPr fontId="0" type="noConversion"/>
  </si>
  <si>
    <t>物理学</t>
    <phoneticPr fontId="0" type="noConversion"/>
  </si>
  <si>
    <t>环境科学</t>
    <phoneticPr fontId="0" type="noConversion"/>
  </si>
  <si>
    <t>个人</t>
    <phoneticPr fontId="0" type="noConversion"/>
  </si>
  <si>
    <t>工程学</t>
    <phoneticPr fontId="0" type="noConversion"/>
  </si>
  <si>
    <t>个人</t>
    <phoneticPr fontId="0" type="noConversion"/>
  </si>
  <si>
    <t>集体</t>
    <phoneticPr fontId="0" type="noConversion"/>
  </si>
  <si>
    <t>工程学</t>
    <phoneticPr fontId="0" type="noConversion"/>
  </si>
  <si>
    <t>个人</t>
    <phoneticPr fontId="0" type="noConversion"/>
  </si>
  <si>
    <t>计算机科学</t>
    <phoneticPr fontId="0" type="noConversion"/>
  </si>
  <si>
    <t>初中</t>
    <phoneticPr fontId="0" type="noConversion"/>
  </si>
  <si>
    <t>个人</t>
    <phoneticPr fontId="0" type="noConversion"/>
  </si>
  <si>
    <t>物理学</t>
    <phoneticPr fontId="0" type="noConversion"/>
  </si>
  <si>
    <t>环境科学</t>
    <phoneticPr fontId="0" type="noConversion"/>
  </si>
  <si>
    <t>集体</t>
    <phoneticPr fontId="0" type="noConversion"/>
  </si>
  <si>
    <t>环境科学</t>
    <phoneticPr fontId="0" type="noConversion"/>
  </si>
  <si>
    <t>个人</t>
    <phoneticPr fontId="0" type="noConversion"/>
  </si>
  <si>
    <t>工程学</t>
    <phoneticPr fontId="0" type="noConversion"/>
  </si>
  <si>
    <t>个人</t>
    <phoneticPr fontId="0" type="noConversion"/>
  </si>
  <si>
    <t>环境科学</t>
    <phoneticPr fontId="0" type="noConversion"/>
  </si>
  <si>
    <t>个人</t>
    <phoneticPr fontId="0" type="noConversion"/>
  </si>
  <si>
    <t>社会科学</t>
    <phoneticPr fontId="0" type="noConversion"/>
  </si>
  <si>
    <t>工程学</t>
    <phoneticPr fontId="0" type="noConversion"/>
  </si>
  <si>
    <t>个人</t>
    <phoneticPr fontId="0" type="noConversion"/>
  </si>
  <si>
    <t>个人</t>
    <phoneticPr fontId="0" type="noConversion"/>
  </si>
  <si>
    <t>工程学</t>
    <phoneticPr fontId="0" type="noConversion"/>
  </si>
  <si>
    <t>个人</t>
    <phoneticPr fontId="0" type="noConversion"/>
  </si>
  <si>
    <t>市中区</t>
    <phoneticPr fontId="0" type="noConversion"/>
  </si>
  <si>
    <t>市中区</t>
    <phoneticPr fontId="0" type="noConversion"/>
  </si>
  <si>
    <t>无文件</t>
    <phoneticPr fontId="0" type="noConversion"/>
  </si>
  <si>
    <t>无文件</t>
    <phoneticPr fontId="0" type="noConversion"/>
  </si>
  <si>
    <t>市中区</t>
    <phoneticPr fontId="0" type="noConversion"/>
  </si>
  <si>
    <t>市中区</t>
    <phoneticPr fontId="0" type="noConversion"/>
  </si>
  <si>
    <t xml:space="preserve">                                                                                                                                                                  </t>
    <phoneticPr fontId="0" type="noConversion"/>
  </si>
  <si>
    <t>（一等奖）滑翔增阻遥控模型飞机</t>
    <phoneticPr fontId="0" type="noConversion"/>
  </si>
  <si>
    <t>工程学</t>
    <phoneticPr fontId="0" type="noConversion"/>
  </si>
  <si>
    <t>个人</t>
    <phoneticPr fontId="0" type="noConversion"/>
  </si>
  <si>
    <t>（一等奖）移动式绿色长廊模型</t>
    <phoneticPr fontId="0" type="noConversion"/>
  </si>
  <si>
    <t>（一等奖）连弩</t>
    <phoneticPr fontId="0" type="noConversion"/>
  </si>
  <si>
    <t>个人</t>
    <phoneticPr fontId="0" type="noConversion"/>
  </si>
  <si>
    <t>（一等奖）新型防止缠绕风筝绕线器</t>
    <phoneticPr fontId="0" type="noConversion"/>
  </si>
  <si>
    <t>市中区</t>
    <phoneticPr fontId="0" type="noConversion"/>
  </si>
  <si>
    <t>（二等奖）攻城战车</t>
    <phoneticPr fontId="0" type="noConversion"/>
  </si>
  <si>
    <t>工程学</t>
    <phoneticPr fontId="0" type="noConversion"/>
  </si>
  <si>
    <t>（二等奖）黑匣子监控程序</t>
    <phoneticPr fontId="0" type="noConversion"/>
  </si>
  <si>
    <t>（二等奖）可伸缩的消防云梯车</t>
    <phoneticPr fontId="0" type="noConversion"/>
  </si>
  <si>
    <t>（二等奖)太阳能公交车站</t>
    <phoneticPr fontId="0" type="noConversion"/>
  </si>
  <si>
    <t>无</t>
    <phoneticPr fontId="0" type="noConversion"/>
  </si>
  <si>
    <t>(二等奖）智能家居供电系统</t>
    <phoneticPr fontId="0" type="noConversion"/>
  </si>
  <si>
    <t>市中区</t>
    <phoneticPr fontId="0" type="noConversion"/>
  </si>
  <si>
    <t>（二等奖）按需供电的灯控系统</t>
    <phoneticPr fontId="0" type="noConversion"/>
  </si>
  <si>
    <t>市中区</t>
    <phoneticPr fontId="0" type="noConversion"/>
  </si>
  <si>
    <t>（二等奖）电动摩天轮</t>
    <phoneticPr fontId="0" type="noConversion"/>
  </si>
  <si>
    <t>（三等奖）多功能收音机</t>
    <phoneticPr fontId="0" type="noConversion"/>
  </si>
  <si>
    <t>（三等奖）桌面迷你搜索工具</t>
    <phoneticPr fontId="0" type="noConversion"/>
  </si>
  <si>
    <t>（三等奖）便携式冰箱制作</t>
    <phoneticPr fontId="0" type="noConversion"/>
  </si>
  <si>
    <t>（三等奖）希望号”电子快艇</t>
    <phoneticPr fontId="0" type="noConversion"/>
  </si>
  <si>
    <t>（三等奖）捕鼠器</t>
    <phoneticPr fontId="0" type="noConversion"/>
  </si>
  <si>
    <t>（三等奖）手提电动吸尘器</t>
    <phoneticPr fontId="0" type="noConversion"/>
  </si>
  <si>
    <t>（三等奖）落叶收纳帚</t>
    <phoneticPr fontId="0" type="noConversion"/>
  </si>
  <si>
    <t>（三等奖）速干筷子盒</t>
    <phoneticPr fontId="0" type="noConversion"/>
  </si>
  <si>
    <t>（三等奖）跑车</t>
    <phoneticPr fontId="0" type="noConversion"/>
  </si>
  <si>
    <t>（三等奖）多功能手冲钻头</t>
    <phoneticPr fontId="0" type="noConversion"/>
  </si>
  <si>
    <t>市中区</t>
    <phoneticPr fontId="0" type="noConversion"/>
  </si>
  <si>
    <t>（三等奖）死角垃圾清理器</t>
    <phoneticPr fontId="0" type="noConversion"/>
  </si>
  <si>
    <t>市中区</t>
    <phoneticPr fontId="0" type="noConversion"/>
  </si>
  <si>
    <t>（优秀奖）水磨</t>
    <phoneticPr fontId="0" type="noConversion"/>
  </si>
  <si>
    <t>（优秀奖）吊塔</t>
    <phoneticPr fontId="0" type="noConversion"/>
  </si>
  <si>
    <t>（优秀奖）电力铁锤</t>
    <phoneticPr fontId="0" type="noConversion"/>
  </si>
  <si>
    <t>（优秀奖）新能源小车</t>
    <phoneticPr fontId="0" type="noConversion"/>
  </si>
  <si>
    <t>（优秀奖）水吸法空气净化窗</t>
    <phoneticPr fontId="0" type="noConversion"/>
  </si>
  <si>
    <t>（优秀奖）发条式自闭节水水龙头</t>
    <phoneticPr fontId="0" type="noConversion"/>
  </si>
  <si>
    <t>（优秀奖）低电压高效照明灯</t>
    <phoneticPr fontId="0" type="noConversion"/>
  </si>
  <si>
    <t>（优秀奖）智能机器人</t>
    <phoneticPr fontId="0" type="noConversion"/>
  </si>
  <si>
    <t>（优秀奖）吸尘器</t>
    <phoneticPr fontId="0" type="noConversion"/>
  </si>
  <si>
    <t>（优秀奖）遥控式吸尘车</t>
    <phoneticPr fontId="0" type="noConversion"/>
  </si>
  <si>
    <t>（优秀奖）公交车下车提示装置</t>
    <phoneticPr fontId="0" type="noConversion"/>
  </si>
  <si>
    <t>（优秀奖）手动吸尘器</t>
    <phoneticPr fontId="0" type="noConversion"/>
  </si>
  <si>
    <t>（优秀奖）太阳能小汽车</t>
    <phoneticPr fontId="0" type="noConversion"/>
  </si>
  <si>
    <t>（优秀奖）智能伞</t>
    <phoneticPr fontId="0" type="noConversion"/>
  </si>
  <si>
    <t>（优秀奖）多功能台灯</t>
    <phoneticPr fontId="0" type="noConversion"/>
  </si>
  <si>
    <t>（优秀奖）远距离点炮器</t>
    <phoneticPr fontId="0" type="noConversion"/>
  </si>
  <si>
    <t>（优秀奖）微型吸尘器</t>
    <phoneticPr fontId="0" type="noConversion"/>
  </si>
  <si>
    <t>（优秀奖）生态鱼缸</t>
    <phoneticPr fontId="0" type="noConversion"/>
  </si>
  <si>
    <t>（优秀奖）悬浮球</t>
    <phoneticPr fontId="0" type="noConversion"/>
  </si>
  <si>
    <t>（优秀奖）悬浮球</t>
    <phoneticPr fontId="0" type="noConversion"/>
  </si>
  <si>
    <t>（优秀奖）手机防盗包</t>
    <phoneticPr fontId="0" type="noConversion"/>
  </si>
  <si>
    <t>（优秀奖）舒适型手表设计</t>
    <phoneticPr fontId="0" type="noConversion"/>
  </si>
  <si>
    <t>序号</t>
    <phoneticPr fontId="0" type="noConversion"/>
  </si>
  <si>
    <t>第15届乐山市青少年科技创新大赛科技竞赛项目获奖名单</t>
    <phoneticPr fontId="0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</si>
</sst>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b/>
      <sz val="12"/>
      <name val="Arial"/>
      <family val="2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family val="2"/>
    </font>
    <font>
      <sz val="10"/>
      <color indexed="40"/>
      <name val="宋体"/>
      <charset val="134"/>
    </font>
    <font>
      <sz val="10"/>
      <color indexed="40"/>
      <name val="Arial"/>
      <family val="2"/>
    </font>
    <font>
      <sz val="10"/>
      <color indexed="12"/>
      <name val="宋体"/>
      <charset val="134"/>
    </font>
    <font>
      <sz val="10"/>
      <color indexed="12"/>
      <name val="Arial"/>
      <family val="2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/>
  </cellStyleXfs>
  <cellXfs count="43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1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1" applyFont="1" applyBorder="1" applyAlignment="1">
      <alignment horizontal="center"/>
    </xf>
    <xf numFmtId="0" fontId="14" fillId="0" borderId="1" xfId="14" applyFont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10" fillId="0" borderId="1" xfId="14" applyNumberFormat="1" applyFont="1" applyBorder="1" applyAlignment="1">
      <alignment horizontal="center" vertical="center" wrapText="1" shrinkToFit="1"/>
    </xf>
    <xf numFmtId="0" fontId="12" fillId="0" borderId="1" xfId="14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14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wrapText="1"/>
    </xf>
    <xf numFmtId="49" fontId="8" fillId="0" borderId="1" xfId="14" applyNumberFormat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</cellXfs>
  <cellStyles count="30">
    <cellStyle name="常规" xfId="0" builtinId="0"/>
    <cellStyle name="常规 2" xfId="1"/>
    <cellStyle name="常规 2 2" xfId="2"/>
    <cellStyle name="常规 2 2 2" xfId="3"/>
    <cellStyle name="常规 2 3" xfId="4"/>
    <cellStyle name="常规 2 3 2" xfId="5"/>
    <cellStyle name="常规 2 4" xfId="6"/>
    <cellStyle name="常规 3" xfId="7"/>
    <cellStyle name="常规 3 2" xfId="8"/>
    <cellStyle name="常规 3 2 2" xfId="9"/>
    <cellStyle name="常规 3 3" xfId="10"/>
    <cellStyle name="常规 3 3 2" xfId="11"/>
    <cellStyle name="常规 3 4" xfId="12"/>
    <cellStyle name="常规 3 4 2" xfId="13"/>
    <cellStyle name="常规 4" xfId="14"/>
    <cellStyle name="常规 4 2" xfId="15"/>
    <cellStyle name="常规 4 2 2" xfId="16"/>
    <cellStyle name="常规 4 3" xfId="17"/>
    <cellStyle name="常规 4 3 2" xfId="18"/>
    <cellStyle name="常规 4 4" xfId="19"/>
    <cellStyle name="常规 4 4 2" xfId="20"/>
    <cellStyle name="常规 5" xfId="21"/>
    <cellStyle name="常规 5 2" xfId="22"/>
    <cellStyle name="常规 5 2 2" xfId="23"/>
    <cellStyle name="常规 5 3" xfId="24"/>
    <cellStyle name="常规 6" xfId="25"/>
    <cellStyle name="常规 7" xfId="26"/>
    <cellStyle name="常规 7 2" xfId="27"/>
    <cellStyle name="常规 8" xfId="28"/>
    <cellStyle name="常规 9" xfId="2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pane xSplit="13" ySplit="3" topLeftCell="N4" activePane="bottomRight" state="frozen"/>
      <selection sqref="A1:L1"/>
      <selection pane="topRight" sqref="A1:L1"/>
      <selection pane="bottomLeft" sqref="A1:L1"/>
      <selection pane="bottomRight" activeCell="A8" sqref="A8"/>
    </sheetView>
  </sheetViews>
  <sheetFormatPr defaultRowHeight="12.75"/>
  <cols>
    <col min="1" max="1" width="7" style="30" customWidth="1"/>
    <col min="2" max="2" width="25.85546875" style="2" customWidth="1"/>
    <col min="3" max="3" width="11.5703125" style="2" customWidth="1"/>
    <col min="4" max="4" width="11.28515625" style="2" customWidth="1"/>
    <col min="5" max="5" width="11.42578125" style="2" customWidth="1"/>
    <col min="6" max="6" width="7.28515625" style="2" customWidth="1"/>
    <col min="7" max="7" width="9.85546875" style="2" customWidth="1"/>
    <col min="8" max="8" width="14.5703125" style="2" customWidth="1"/>
    <col min="9" max="9" width="11.28515625" style="2" customWidth="1"/>
    <col min="10" max="10" width="0" style="2" hidden="1" customWidth="1"/>
    <col min="11" max="11" width="6.140625" style="1" customWidth="1"/>
    <col min="12" max="12" width="12.5703125" style="1" customWidth="1"/>
    <col min="13" max="13" width="0" style="1" hidden="1" customWidth="1"/>
    <col min="14" max="16384" width="9.140625" style="1"/>
  </cols>
  <sheetData>
    <row r="1" spans="1:13" ht="32.25" customHeight="1">
      <c r="A1" s="39" t="s">
        <v>222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33" customHeight="1">
      <c r="A2" s="41"/>
      <c r="B2" s="41"/>
      <c r="C2" s="41"/>
      <c r="D2" s="41"/>
      <c r="E2" s="41"/>
      <c r="F2" s="5"/>
      <c r="G2" s="42"/>
      <c r="H2" s="42"/>
      <c r="I2" s="42"/>
      <c r="J2" s="42"/>
      <c r="K2" s="42"/>
      <c r="L2" s="42"/>
    </row>
    <row r="3" spans="1:13" ht="42.75" customHeight="1">
      <c r="A3" s="24" t="s">
        <v>221</v>
      </c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7</v>
      </c>
      <c r="K3" s="4" t="s">
        <v>8</v>
      </c>
      <c r="L3" s="4" t="s">
        <v>9</v>
      </c>
    </row>
    <row r="4" spans="1:13" ht="24">
      <c r="A4" s="6">
        <v>1</v>
      </c>
      <c r="B4" s="11" t="s">
        <v>167</v>
      </c>
      <c r="C4" s="11" t="s">
        <v>168</v>
      </c>
      <c r="D4" s="11" t="s">
        <v>169</v>
      </c>
      <c r="E4" s="11" t="s">
        <v>29</v>
      </c>
      <c r="F4" s="11" t="s">
        <v>42</v>
      </c>
      <c r="G4" s="11" t="s">
        <v>37</v>
      </c>
      <c r="H4" s="11" t="s">
        <v>43</v>
      </c>
      <c r="I4" s="11" t="s">
        <v>44</v>
      </c>
      <c r="J4" s="11"/>
      <c r="K4" s="12">
        <v>2</v>
      </c>
      <c r="L4" s="12">
        <v>1</v>
      </c>
      <c r="M4" s="1">
        <f t="shared" ref="M4:M11" si="0">IF(B4="",0,1)</f>
        <v>1</v>
      </c>
    </row>
    <row r="5" spans="1:13" ht="48">
      <c r="A5" s="6">
        <v>2</v>
      </c>
      <c r="B5" s="11" t="s">
        <v>170</v>
      </c>
      <c r="C5" s="11" t="s">
        <v>135</v>
      </c>
      <c r="D5" s="11" t="s">
        <v>139</v>
      </c>
      <c r="E5" s="11" t="s">
        <v>29</v>
      </c>
      <c r="F5" s="11" t="s">
        <v>45</v>
      </c>
      <c r="G5" s="11" t="s">
        <v>37</v>
      </c>
      <c r="H5" s="11" t="s">
        <v>43</v>
      </c>
      <c r="I5" s="11" t="s">
        <v>44</v>
      </c>
      <c r="J5" s="11"/>
      <c r="K5" s="12">
        <v>2</v>
      </c>
      <c r="L5" s="12">
        <v>2</v>
      </c>
      <c r="M5" s="1">
        <f t="shared" si="0"/>
        <v>1</v>
      </c>
    </row>
    <row r="6" spans="1:13" ht="24">
      <c r="A6" s="6">
        <v>3</v>
      </c>
      <c r="B6" s="14" t="s">
        <v>171</v>
      </c>
      <c r="C6" s="14" t="s">
        <v>10</v>
      </c>
      <c r="D6" s="11" t="s">
        <v>172</v>
      </c>
      <c r="E6" s="14" t="s">
        <v>25</v>
      </c>
      <c r="F6" s="14" t="s">
        <v>76</v>
      </c>
      <c r="G6" s="11" t="s">
        <v>73</v>
      </c>
      <c r="H6" s="31" t="s">
        <v>74</v>
      </c>
      <c r="I6" s="14" t="s">
        <v>75</v>
      </c>
      <c r="J6" s="11"/>
      <c r="K6" s="12">
        <v>1</v>
      </c>
      <c r="L6" s="12">
        <v>1</v>
      </c>
      <c r="M6" s="1">
        <f t="shared" si="0"/>
        <v>1</v>
      </c>
    </row>
    <row r="7" spans="1:13" ht="24">
      <c r="A7" s="6">
        <v>4</v>
      </c>
      <c r="B7" s="11" t="s">
        <v>173</v>
      </c>
      <c r="C7" s="11" t="s">
        <v>121</v>
      </c>
      <c r="D7" s="11" t="s">
        <v>11</v>
      </c>
      <c r="E7" s="11" t="s">
        <v>12</v>
      </c>
      <c r="F7" s="11" t="s">
        <v>125</v>
      </c>
      <c r="G7" s="11" t="s">
        <v>174</v>
      </c>
      <c r="H7" s="11" t="s">
        <v>123</v>
      </c>
      <c r="I7" s="11"/>
      <c r="J7" s="11"/>
      <c r="K7" s="12">
        <v>3</v>
      </c>
      <c r="L7" s="12">
        <v>1</v>
      </c>
      <c r="M7" s="1">
        <f t="shared" si="0"/>
        <v>1</v>
      </c>
    </row>
    <row r="8" spans="1:13" s="17" customFormat="1" ht="20.100000000000001" customHeight="1">
      <c r="A8" s="6">
        <v>5</v>
      </c>
      <c r="B8" s="15" t="s">
        <v>175</v>
      </c>
      <c r="C8" s="15" t="s">
        <v>176</v>
      </c>
      <c r="D8" s="15" t="s">
        <v>11</v>
      </c>
      <c r="E8" s="15" t="s">
        <v>25</v>
      </c>
      <c r="F8" s="15" t="s">
        <v>26</v>
      </c>
      <c r="G8" s="15" t="s">
        <v>14</v>
      </c>
      <c r="H8" s="15" t="s">
        <v>27</v>
      </c>
      <c r="I8" s="15" t="s">
        <v>28</v>
      </c>
      <c r="J8" s="15"/>
      <c r="K8" s="16">
        <v>1</v>
      </c>
      <c r="L8" s="16">
        <v>1</v>
      </c>
      <c r="M8" s="17">
        <f t="shared" si="0"/>
        <v>1</v>
      </c>
    </row>
    <row r="9" spans="1:13" s="20" customFormat="1" ht="24">
      <c r="A9" s="6">
        <v>6</v>
      </c>
      <c r="B9" s="15" t="s">
        <v>177</v>
      </c>
      <c r="C9" s="15" t="s">
        <v>142</v>
      </c>
      <c r="D9" s="15" t="s">
        <v>136</v>
      </c>
      <c r="E9" s="15" t="s">
        <v>48</v>
      </c>
      <c r="F9" s="15" t="s">
        <v>49</v>
      </c>
      <c r="G9" s="15" t="s">
        <v>37</v>
      </c>
      <c r="H9" s="15" t="s">
        <v>50</v>
      </c>
      <c r="I9" s="15" t="s">
        <v>51</v>
      </c>
      <c r="J9" s="15"/>
      <c r="K9" s="16">
        <v>2</v>
      </c>
      <c r="L9" s="16">
        <v>1</v>
      </c>
      <c r="M9" s="20">
        <f t="shared" si="0"/>
        <v>1</v>
      </c>
    </row>
    <row r="10" spans="1:13" ht="24">
      <c r="A10" s="6">
        <v>7</v>
      </c>
      <c r="B10" s="15" t="s">
        <v>178</v>
      </c>
      <c r="C10" s="15" t="s">
        <v>131</v>
      </c>
      <c r="D10" s="15" t="s">
        <v>136</v>
      </c>
      <c r="E10" s="15" t="s">
        <v>12</v>
      </c>
      <c r="F10" s="15" t="s">
        <v>55</v>
      </c>
      <c r="G10" s="15" t="s">
        <v>37</v>
      </c>
      <c r="H10" s="15" t="s">
        <v>56</v>
      </c>
      <c r="I10" s="15" t="s">
        <v>57</v>
      </c>
      <c r="J10" s="15"/>
      <c r="K10" s="16">
        <v>3</v>
      </c>
      <c r="L10" s="16">
        <v>1</v>
      </c>
      <c r="M10" s="1">
        <f t="shared" si="0"/>
        <v>1</v>
      </c>
    </row>
    <row r="11" spans="1:13">
      <c r="A11" s="6">
        <v>8</v>
      </c>
      <c r="B11" s="32" t="s">
        <v>179</v>
      </c>
      <c r="C11" s="15" t="s">
        <v>132</v>
      </c>
      <c r="D11" s="15" t="s">
        <v>136</v>
      </c>
      <c r="E11" s="15" t="s">
        <v>90</v>
      </c>
      <c r="F11" s="15" t="s">
        <v>91</v>
      </c>
      <c r="G11" s="15" t="s">
        <v>92</v>
      </c>
      <c r="H11" s="32" t="s">
        <v>93</v>
      </c>
      <c r="I11" s="15" t="s">
        <v>180</v>
      </c>
      <c r="J11" s="15"/>
      <c r="K11" s="15"/>
      <c r="L11" s="15">
        <v>1</v>
      </c>
      <c r="M11" s="1">
        <f t="shared" si="0"/>
        <v>1</v>
      </c>
    </row>
    <row r="12" spans="1:13" s="13" customFormat="1" ht="24">
      <c r="A12" s="6">
        <v>9</v>
      </c>
      <c r="B12" s="15" t="s">
        <v>185</v>
      </c>
      <c r="C12" s="15" t="s">
        <v>10</v>
      </c>
      <c r="D12" s="15" t="s">
        <v>11</v>
      </c>
      <c r="E12" s="15" t="s">
        <v>12</v>
      </c>
      <c r="F12" s="15" t="s">
        <v>118</v>
      </c>
      <c r="G12" s="15" t="s">
        <v>81</v>
      </c>
      <c r="H12" s="15" t="s">
        <v>119</v>
      </c>
      <c r="I12" s="15" t="s">
        <v>120</v>
      </c>
      <c r="J12" s="15"/>
      <c r="K12" s="16">
        <v>1</v>
      </c>
      <c r="L12" s="16">
        <v>1</v>
      </c>
      <c r="M12" s="13">
        <f t="shared" ref="M12:M23" si="1">IF(B12="",0,1)</f>
        <v>1</v>
      </c>
    </row>
    <row r="13" spans="1:13" s="13" customFormat="1">
      <c r="A13" s="6">
        <v>10</v>
      </c>
      <c r="B13" s="15" t="s">
        <v>181</v>
      </c>
      <c r="C13" s="15" t="s">
        <v>121</v>
      </c>
      <c r="D13" s="15" t="s">
        <v>11</v>
      </c>
      <c r="E13" s="15" t="s">
        <v>12</v>
      </c>
      <c r="F13" s="15" t="s">
        <v>126</v>
      </c>
      <c r="G13" s="15" t="s">
        <v>182</v>
      </c>
      <c r="H13" s="15" t="s">
        <v>123</v>
      </c>
      <c r="I13" s="15"/>
      <c r="J13" s="15"/>
      <c r="K13" s="16">
        <v>3</v>
      </c>
      <c r="L13" s="16">
        <v>1</v>
      </c>
      <c r="M13" s="13">
        <f t="shared" si="1"/>
        <v>1</v>
      </c>
    </row>
    <row r="14" spans="1:13" s="20" customFormat="1" ht="24">
      <c r="A14" s="6">
        <v>11</v>
      </c>
      <c r="B14" s="15" t="s">
        <v>183</v>
      </c>
      <c r="C14" s="15" t="s">
        <v>121</v>
      </c>
      <c r="D14" s="15" t="s">
        <v>11</v>
      </c>
      <c r="E14" s="15" t="s">
        <v>12</v>
      </c>
      <c r="F14" s="15" t="s">
        <v>128</v>
      </c>
      <c r="G14" s="15" t="s">
        <v>184</v>
      </c>
      <c r="H14" s="15" t="s">
        <v>82</v>
      </c>
      <c r="I14" s="15"/>
      <c r="J14" s="15"/>
      <c r="K14" s="16">
        <v>3</v>
      </c>
      <c r="L14" s="16">
        <v>1</v>
      </c>
      <c r="M14" s="20">
        <f t="shared" si="1"/>
        <v>1</v>
      </c>
    </row>
    <row r="15" spans="1:13" s="17" customFormat="1" ht="24">
      <c r="A15" s="6">
        <v>12</v>
      </c>
      <c r="B15" s="18" t="s">
        <v>186</v>
      </c>
      <c r="C15" s="18" t="s">
        <v>10</v>
      </c>
      <c r="D15" s="18" t="s">
        <v>11</v>
      </c>
      <c r="E15" s="18" t="s">
        <v>25</v>
      </c>
      <c r="F15" s="18" t="s">
        <v>33</v>
      </c>
      <c r="G15" s="18" t="s">
        <v>30</v>
      </c>
      <c r="H15" s="18" t="s">
        <v>34</v>
      </c>
      <c r="I15" s="18" t="s">
        <v>35</v>
      </c>
      <c r="J15" s="18"/>
      <c r="K15" s="19">
        <v>2</v>
      </c>
      <c r="L15" s="19">
        <v>1</v>
      </c>
      <c r="M15" s="17">
        <f t="shared" si="1"/>
        <v>1</v>
      </c>
    </row>
    <row r="16" spans="1:13" s="20" customFormat="1">
      <c r="A16" s="6">
        <v>13</v>
      </c>
      <c r="B16" s="18" t="s">
        <v>187</v>
      </c>
      <c r="C16" s="18" t="s">
        <v>142</v>
      </c>
      <c r="D16" s="18" t="s">
        <v>136</v>
      </c>
      <c r="E16" s="18" t="s">
        <v>29</v>
      </c>
      <c r="F16" s="18" t="s">
        <v>46</v>
      </c>
      <c r="G16" s="18" t="s">
        <v>37</v>
      </c>
      <c r="H16" s="18" t="s">
        <v>43</v>
      </c>
      <c r="I16" s="18" t="s">
        <v>47</v>
      </c>
      <c r="J16" s="18"/>
      <c r="K16" s="19">
        <v>1</v>
      </c>
      <c r="L16" s="19">
        <v>1</v>
      </c>
    </row>
    <row r="17" spans="1:13" ht="24">
      <c r="A17" s="6">
        <v>14</v>
      </c>
      <c r="B17" s="33" t="s">
        <v>188</v>
      </c>
      <c r="C17" s="33" t="s">
        <v>131</v>
      </c>
      <c r="D17" s="33" t="s">
        <v>136</v>
      </c>
      <c r="E17" s="33" t="s">
        <v>143</v>
      </c>
      <c r="F17" s="33" t="s">
        <v>49</v>
      </c>
      <c r="G17" s="18" t="s">
        <v>37</v>
      </c>
      <c r="H17" s="33" t="s">
        <v>50</v>
      </c>
      <c r="I17" s="33" t="s">
        <v>51</v>
      </c>
      <c r="J17" s="21"/>
      <c r="K17" s="21">
        <v>2</v>
      </c>
      <c r="L17" s="21">
        <v>1</v>
      </c>
      <c r="M17" s="1">
        <f t="shared" si="1"/>
        <v>1</v>
      </c>
    </row>
    <row r="18" spans="1:13" s="17" customFormat="1" ht="24">
      <c r="A18" s="6">
        <v>15</v>
      </c>
      <c r="B18" s="18" t="s">
        <v>189</v>
      </c>
      <c r="C18" s="18" t="s">
        <v>135</v>
      </c>
      <c r="D18" s="18" t="s">
        <v>136</v>
      </c>
      <c r="E18" s="18" t="s">
        <v>12</v>
      </c>
      <c r="F18" s="18" t="s">
        <v>58</v>
      </c>
      <c r="G18" s="18" t="s">
        <v>37</v>
      </c>
      <c r="H18" s="18" t="s">
        <v>56</v>
      </c>
      <c r="I18" s="18" t="s">
        <v>59</v>
      </c>
      <c r="J18" s="18"/>
      <c r="K18" s="19">
        <v>3</v>
      </c>
      <c r="L18" s="19">
        <v>1</v>
      </c>
      <c r="M18" s="17">
        <f t="shared" si="1"/>
        <v>1</v>
      </c>
    </row>
    <row r="19" spans="1:13" s="20" customFormat="1" ht="36">
      <c r="A19" s="6">
        <v>16</v>
      </c>
      <c r="B19" s="22" t="s">
        <v>190</v>
      </c>
      <c r="C19" s="22" t="s">
        <v>10</v>
      </c>
      <c r="D19" s="34" t="s">
        <v>172</v>
      </c>
      <c r="E19" s="22" t="s">
        <v>12</v>
      </c>
      <c r="F19" s="22" t="s">
        <v>80</v>
      </c>
      <c r="G19" s="18" t="s">
        <v>73</v>
      </c>
      <c r="H19" s="35" t="s">
        <v>78</v>
      </c>
      <c r="I19" s="22" t="s">
        <v>79</v>
      </c>
      <c r="J19" s="26"/>
      <c r="K19" s="26">
        <v>3</v>
      </c>
      <c r="L19" s="26">
        <v>2</v>
      </c>
      <c r="M19" s="20">
        <f t="shared" si="1"/>
        <v>1</v>
      </c>
    </row>
    <row r="20" spans="1:13">
      <c r="A20" s="6">
        <v>17</v>
      </c>
      <c r="B20" s="22" t="s">
        <v>191</v>
      </c>
      <c r="C20" s="34" t="s">
        <v>131</v>
      </c>
      <c r="D20" s="22" t="s">
        <v>136</v>
      </c>
      <c r="E20" s="22" t="s">
        <v>12</v>
      </c>
      <c r="F20" s="18" t="s">
        <v>87</v>
      </c>
      <c r="G20" s="35" t="s">
        <v>83</v>
      </c>
      <c r="H20" s="18" t="s">
        <v>88</v>
      </c>
      <c r="I20" s="18" t="s">
        <v>89</v>
      </c>
      <c r="J20" s="18"/>
      <c r="K20" s="19">
        <v>1</v>
      </c>
      <c r="L20" s="22">
        <v>1</v>
      </c>
      <c r="M20" s="1">
        <f t="shared" si="1"/>
        <v>1</v>
      </c>
    </row>
    <row r="21" spans="1:13">
      <c r="A21" s="6">
        <v>18</v>
      </c>
      <c r="B21" s="22" t="s">
        <v>192</v>
      </c>
      <c r="C21" s="18" t="s">
        <v>154</v>
      </c>
      <c r="D21" s="22" t="s">
        <v>136</v>
      </c>
      <c r="E21" s="18" t="s">
        <v>12</v>
      </c>
      <c r="F21" s="22" t="s">
        <v>94</v>
      </c>
      <c r="G21" s="18" t="s">
        <v>92</v>
      </c>
      <c r="H21" s="22" t="s">
        <v>95</v>
      </c>
      <c r="I21" s="18" t="s">
        <v>96</v>
      </c>
      <c r="J21" s="23"/>
      <c r="K21" s="18">
        <v>1</v>
      </c>
      <c r="L21" s="23">
        <v>1</v>
      </c>
      <c r="M21" s="1">
        <f t="shared" si="1"/>
        <v>1</v>
      </c>
    </row>
    <row r="22" spans="1:13" ht="24">
      <c r="A22" s="6">
        <v>19</v>
      </c>
      <c r="B22" s="18" t="s">
        <v>193</v>
      </c>
      <c r="C22" s="18" t="s">
        <v>99</v>
      </c>
      <c r="D22" s="18" t="s">
        <v>11</v>
      </c>
      <c r="E22" s="18" t="s">
        <v>90</v>
      </c>
      <c r="F22" s="18" t="s">
        <v>100</v>
      </c>
      <c r="G22" s="22" t="s">
        <v>97</v>
      </c>
      <c r="H22" s="18" t="s">
        <v>101</v>
      </c>
      <c r="I22" s="18" t="s">
        <v>102</v>
      </c>
      <c r="J22" s="18"/>
      <c r="K22" s="18">
        <v>1</v>
      </c>
      <c r="L22" s="18">
        <v>1</v>
      </c>
      <c r="M22" s="1">
        <f t="shared" si="1"/>
        <v>1</v>
      </c>
    </row>
    <row r="23" spans="1:13" ht="24">
      <c r="A23" s="6">
        <v>20</v>
      </c>
      <c r="B23" s="18" t="s">
        <v>194</v>
      </c>
      <c r="C23" s="18" t="s">
        <v>10</v>
      </c>
      <c r="D23" s="18" t="s">
        <v>11</v>
      </c>
      <c r="E23" s="18" t="s">
        <v>25</v>
      </c>
      <c r="F23" s="18" t="s">
        <v>116</v>
      </c>
      <c r="G23" s="18" t="s">
        <v>81</v>
      </c>
      <c r="H23" s="18" t="s">
        <v>115</v>
      </c>
      <c r="I23" s="18" t="s">
        <v>117</v>
      </c>
      <c r="J23" s="18"/>
      <c r="K23" s="19">
        <v>1</v>
      </c>
      <c r="L23" s="19">
        <v>1</v>
      </c>
      <c r="M23" s="1">
        <f t="shared" si="1"/>
        <v>1</v>
      </c>
    </row>
    <row r="24" spans="1:13">
      <c r="A24" s="6">
        <v>21</v>
      </c>
      <c r="B24" s="18" t="s">
        <v>195</v>
      </c>
      <c r="C24" s="18" t="s">
        <v>121</v>
      </c>
      <c r="D24" s="18" t="s">
        <v>11</v>
      </c>
      <c r="E24" s="18" t="s">
        <v>12</v>
      </c>
      <c r="F24" s="18" t="s">
        <v>122</v>
      </c>
      <c r="G24" s="18" t="s">
        <v>196</v>
      </c>
      <c r="H24" s="18" t="s">
        <v>123</v>
      </c>
      <c r="I24" s="18"/>
      <c r="J24" s="18"/>
      <c r="K24" s="19">
        <v>3</v>
      </c>
      <c r="L24" s="19">
        <v>1</v>
      </c>
      <c r="M24" s="1">
        <f>IF(B24="",0,1)</f>
        <v>1</v>
      </c>
    </row>
    <row r="25" spans="1:13">
      <c r="A25" s="6">
        <v>22</v>
      </c>
      <c r="B25" s="18" t="s">
        <v>197</v>
      </c>
      <c r="C25" s="18" t="s">
        <v>121</v>
      </c>
      <c r="D25" s="18" t="s">
        <v>11</v>
      </c>
      <c r="E25" s="18" t="s">
        <v>12</v>
      </c>
      <c r="F25" s="18" t="s">
        <v>124</v>
      </c>
      <c r="G25" s="18" t="s">
        <v>198</v>
      </c>
      <c r="H25" s="18" t="s">
        <v>123</v>
      </c>
      <c r="I25" s="18"/>
      <c r="J25" s="18"/>
      <c r="K25" s="19">
        <v>3</v>
      </c>
      <c r="L25" s="19">
        <v>1</v>
      </c>
      <c r="M25" s="1">
        <f>IF(B25="",0,1)</f>
        <v>1</v>
      </c>
    </row>
    <row r="26" spans="1:13" s="13" customFormat="1">
      <c r="A26" s="6">
        <v>23</v>
      </c>
      <c r="B26" s="6" t="s">
        <v>199</v>
      </c>
      <c r="C26" s="6" t="s">
        <v>131</v>
      </c>
      <c r="D26" s="6" t="s">
        <v>11</v>
      </c>
      <c r="E26" s="6" t="s">
        <v>12</v>
      </c>
      <c r="F26" s="6" t="s">
        <v>13</v>
      </c>
      <c r="G26" s="6" t="s">
        <v>14</v>
      </c>
      <c r="H26" s="28" t="s">
        <v>15</v>
      </c>
      <c r="I26" s="6" t="s">
        <v>16</v>
      </c>
      <c r="J26" s="6"/>
      <c r="K26" s="9">
        <v>1</v>
      </c>
      <c r="L26" s="9">
        <v>1</v>
      </c>
      <c r="M26" s="13">
        <f>IF(B26="",0,1)</f>
        <v>1</v>
      </c>
    </row>
    <row r="27" spans="1:13" ht="24">
      <c r="A27" s="6">
        <v>24</v>
      </c>
      <c r="B27" s="6" t="s">
        <v>200</v>
      </c>
      <c r="C27" s="6" t="s">
        <v>132</v>
      </c>
      <c r="D27" s="25" t="s">
        <v>11</v>
      </c>
      <c r="E27" s="6" t="s">
        <v>12</v>
      </c>
      <c r="F27" s="6" t="s">
        <v>17</v>
      </c>
      <c r="G27" s="6" t="s">
        <v>14</v>
      </c>
      <c r="H27" s="28" t="s">
        <v>15</v>
      </c>
      <c r="I27" s="6" t="s">
        <v>18</v>
      </c>
      <c r="J27" s="25"/>
      <c r="K27" s="29">
        <v>2</v>
      </c>
      <c r="L27" s="29">
        <v>1</v>
      </c>
      <c r="M27" s="1">
        <f>IF(B27="",0,1)</f>
        <v>1</v>
      </c>
    </row>
    <row r="28" spans="1:13" s="20" customFormat="1">
      <c r="A28" s="6">
        <v>25</v>
      </c>
      <c r="B28" s="6" t="s">
        <v>201</v>
      </c>
      <c r="C28" s="6" t="s">
        <v>133</v>
      </c>
      <c r="D28" s="25" t="s">
        <v>11</v>
      </c>
      <c r="E28" s="6" t="s">
        <v>12</v>
      </c>
      <c r="F28" s="6" t="s">
        <v>19</v>
      </c>
      <c r="G28" s="6" t="s">
        <v>14</v>
      </c>
      <c r="H28" s="28" t="s">
        <v>20</v>
      </c>
      <c r="I28" s="6" t="s">
        <v>21</v>
      </c>
      <c r="J28" s="25"/>
      <c r="K28" s="29">
        <v>1</v>
      </c>
      <c r="L28" s="29">
        <v>1</v>
      </c>
      <c r="M28" s="20">
        <f>IF(B28="",0,1)</f>
        <v>1</v>
      </c>
    </row>
    <row r="29" spans="1:13">
      <c r="A29" s="6">
        <v>26</v>
      </c>
      <c r="B29" s="6" t="s">
        <v>202</v>
      </c>
      <c r="C29" s="25" t="s">
        <v>134</v>
      </c>
      <c r="D29" s="6" t="s">
        <v>11</v>
      </c>
      <c r="E29" s="6" t="s">
        <v>12</v>
      </c>
      <c r="F29" s="6" t="s">
        <v>22</v>
      </c>
      <c r="G29" s="28" t="s">
        <v>14</v>
      </c>
      <c r="H29" s="6" t="s">
        <v>23</v>
      </c>
      <c r="I29" s="6" t="s">
        <v>24</v>
      </c>
      <c r="J29" s="6"/>
      <c r="K29" s="9">
        <v>1</v>
      </c>
      <c r="L29" s="9">
        <v>1</v>
      </c>
      <c r="M29" s="1">
        <f t="shared" ref="M29:M35" si="2">IF(B29="",0,1)</f>
        <v>1</v>
      </c>
    </row>
    <row r="30" spans="1:13" s="20" customFormat="1" ht="24">
      <c r="A30" s="6">
        <v>27</v>
      </c>
      <c r="B30" s="6" t="s">
        <v>203</v>
      </c>
      <c r="C30" s="25" t="s">
        <v>135</v>
      </c>
      <c r="D30" s="6" t="s">
        <v>136</v>
      </c>
      <c r="E30" s="6" t="s">
        <v>29</v>
      </c>
      <c r="F30" s="6" t="s">
        <v>36</v>
      </c>
      <c r="G30" s="28" t="s">
        <v>37</v>
      </c>
      <c r="H30" s="6" t="s">
        <v>38</v>
      </c>
      <c r="I30" s="6" t="s">
        <v>39</v>
      </c>
      <c r="J30" s="6"/>
      <c r="K30" s="9">
        <v>2</v>
      </c>
      <c r="L30" s="9">
        <v>1</v>
      </c>
      <c r="M30" s="20">
        <f t="shared" si="2"/>
        <v>1</v>
      </c>
    </row>
    <row r="31" spans="1:13" s="17" customFormat="1" ht="24">
      <c r="A31" s="6">
        <v>28</v>
      </c>
      <c r="B31" s="6" t="s">
        <v>204</v>
      </c>
      <c r="C31" s="6" t="s">
        <v>137</v>
      </c>
      <c r="D31" s="6" t="s">
        <v>138</v>
      </c>
      <c r="E31" s="6" t="s">
        <v>29</v>
      </c>
      <c r="F31" s="6" t="s">
        <v>40</v>
      </c>
      <c r="G31" s="6" t="s">
        <v>37</v>
      </c>
      <c r="H31" s="6" t="s">
        <v>38</v>
      </c>
      <c r="I31" s="6" t="s">
        <v>41</v>
      </c>
      <c r="J31" s="6"/>
      <c r="K31" s="9">
        <v>2</v>
      </c>
      <c r="L31" s="9">
        <v>1</v>
      </c>
      <c r="M31" s="17">
        <f t="shared" si="2"/>
        <v>1</v>
      </c>
    </row>
    <row r="32" spans="1:13" s="20" customFormat="1" ht="24">
      <c r="A32" s="6">
        <v>29</v>
      </c>
      <c r="B32" s="6" t="s">
        <v>205</v>
      </c>
      <c r="C32" s="6" t="s">
        <v>145</v>
      </c>
      <c r="D32" s="6" t="s">
        <v>144</v>
      </c>
      <c r="E32" s="6" t="s">
        <v>25</v>
      </c>
      <c r="F32" s="6" t="s">
        <v>53</v>
      </c>
      <c r="G32" s="6" t="s">
        <v>37</v>
      </c>
      <c r="H32" s="6" t="s">
        <v>52</v>
      </c>
      <c r="I32" s="6" t="s">
        <v>54</v>
      </c>
      <c r="J32" s="6"/>
      <c r="K32" s="9">
        <v>2</v>
      </c>
      <c r="L32" s="9">
        <v>1</v>
      </c>
      <c r="M32" s="20">
        <f t="shared" si="2"/>
        <v>1</v>
      </c>
    </row>
    <row r="33" spans="1:13" s="20" customFormat="1" ht="48">
      <c r="A33" s="6">
        <v>30</v>
      </c>
      <c r="B33" s="6" t="s">
        <v>206</v>
      </c>
      <c r="C33" s="6" t="s">
        <v>146</v>
      </c>
      <c r="D33" s="6" t="s">
        <v>147</v>
      </c>
      <c r="E33" s="6" t="s">
        <v>12</v>
      </c>
      <c r="F33" s="6" t="s">
        <v>60</v>
      </c>
      <c r="G33" s="6" t="s">
        <v>37</v>
      </c>
      <c r="H33" s="6" t="s">
        <v>56</v>
      </c>
      <c r="I33" s="6" t="s">
        <v>61</v>
      </c>
      <c r="J33" s="6"/>
      <c r="K33" s="9">
        <v>3</v>
      </c>
      <c r="L33" s="9">
        <v>3</v>
      </c>
      <c r="M33" s="20">
        <f t="shared" si="2"/>
        <v>1</v>
      </c>
    </row>
    <row r="34" spans="1:13" ht="24">
      <c r="A34" s="6">
        <v>31</v>
      </c>
      <c r="B34" s="6" t="s">
        <v>207</v>
      </c>
      <c r="C34" s="6" t="s">
        <v>148</v>
      </c>
      <c r="D34" s="6" t="s">
        <v>149</v>
      </c>
      <c r="E34" s="6" t="s">
        <v>12</v>
      </c>
      <c r="F34" s="6" t="s">
        <v>62</v>
      </c>
      <c r="G34" s="6" t="s">
        <v>37</v>
      </c>
      <c r="H34" s="6" t="s">
        <v>56</v>
      </c>
      <c r="I34" s="6" t="s">
        <v>63</v>
      </c>
      <c r="J34" s="6"/>
      <c r="K34" s="9">
        <v>3</v>
      </c>
      <c r="L34" s="9">
        <v>1</v>
      </c>
      <c r="M34" s="1">
        <f t="shared" si="2"/>
        <v>1</v>
      </c>
    </row>
    <row r="35" spans="1:13" ht="24">
      <c r="A35" s="6">
        <v>32</v>
      </c>
      <c r="B35" s="6" t="s">
        <v>208</v>
      </c>
      <c r="C35" s="6" t="s">
        <v>150</v>
      </c>
      <c r="D35" s="6" t="s">
        <v>151</v>
      </c>
      <c r="E35" s="6" t="s">
        <v>12</v>
      </c>
      <c r="F35" s="6" t="s">
        <v>64</v>
      </c>
      <c r="G35" s="6" t="s">
        <v>37</v>
      </c>
      <c r="H35" s="6" t="s">
        <v>56</v>
      </c>
      <c r="I35" s="6" t="s">
        <v>65</v>
      </c>
      <c r="J35" s="6"/>
      <c r="K35" s="9">
        <v>3</v>
      </c>
      <c r="L35" s="9">
        <v>1</v>
      </c>
      <c r="M35" s="1">
        <f t="shared" si="2"/>
        <v>1</v>
      </c>
    </row>
    <row r="36" spans="1:13" ht="24">
      <c r="A36" s="6">
        <v>33</v>
      </c>
      <c r="B36" s="6" t="s">
        <v>209</v>
      </c>
      <c r="C36" s="6" t="s">
        <v>140</v>
      </c>
      <c r="D36" s="6" t="s">
        <v>141</v>
      </c>
      <c r="E36" s="6" t="s">
        <v>29</v>
      </c>
      <c r="F36" s="6" t="s">
        <v>66</v>
      </c>
      <c r="G36" s="6" t="s">
        <v>37</v>
      </c>
      <c r="H36" s="6" t="s">
        <v>38</v>
      </c>
      <c r="I36" s="6" t="s">
        <v>67</v>
      </c>
      <c r="J36" s="6"/>
      <c r="K36" s="9">
        <v>2</v>
      </c>
      <c r="L36" s="9">
        <v>1</v>
      </c>
      <c r="M36" s="1">
        <f t="shared" ref="M36:M45" si="3">IF(B36="",0,1)</f>
        <v>1</v>
      </c>
    </row>
    <row r="37" spans="1:13" ht="24">
      <c r="A37" s="6">
        <v>34</v>
      </c>
      <c r="B37" s="6" t="s">
        <v>210</v>
      </c>
      <c r="C37" s="6" t="s">
        <v>152</v>
      </c>
      <c r="D37" s="6" t="s">
        <v>153</v>
      </c>
      <c r="E37" s="6" t="s">
        <v>12</v>
      </c>
      <c r="F37" s="6" t="s">
        <v>68</v>
      </c>
      <c r="G37" s="6" t="s">
        <v>37</v>
      </c>
      <c r="H37" s="6" t="s">
        <v>56</v>
      </c>
      <c r="I37" s="6" t="s">
        <v>69</v>
      </c>
      <c r="J37" s="6"/>
      <c r="K37" s="9">
        <v>3</v>
      </c>
      <c r="L37" s="9">
        <v>1</v>
      </c>
      <c r="M37" s="1">
        <f t="shared" si="3"/>
        <v>1</v>
      </c>
    </row>
    <row r="38" spans="1:13" ht="20.100000000000001" customHeight="1">
      <c r="A38" s="6">
        <v>35</v>
      </c>
      <c r="B38" s="6" t="s">
        <v>211</v>
      </c>
      <c r="C38" s="6" t="s">
        <v>155</v>
      </c>
      <c r="D38" s="6" t="s">
        <v>156</v>
      </c>
      <c r="E38" s="6" t="s">
        <v>12</v>
      </c>
      <c r="F38" s="6" t="s">
        <v>70</v>
      </c>
      <c r="G38" s="6" t="s">
        <v>37</v>
      </c>
      <c r="H38" s="6" t="s">
        <v>71</v>
      </c>
      <c r="I38" s="6" t="s">
        <v>72</v>
      </c>
      <c r="J38" s="6"/>
      <c r="K38" s="9">
        <v>2</v>
      </c>
      <c r="L38" s="9">
        <v>1</v>
      </c>
      <c r="M38" s="1">
        <f t="shared" si="3"/>
        <v>1</v>
      </c>
    </row>
    <row r="39" spans="1:13" s="20" customFormat="1" ht="36">
      <c r="A39" s="6">
        <v>36</v>
      </c>
      <c r="B39" s="7" t="s">
        <v>212</v>
      </c>
      <c r="C39" s="7" t="s">
        <v>10</v>
      </c>
      <c r="D39" s="36" t="s">
        <v>157</v>
      </c>
      <c r="E39" s="7" t="s">
        <v>12</v>
      </c>
      <c r="F39" s="7" t="s">
        <v>77</v>
      </c>
      <c r="G39" s="6" t="s">
        <v>73</v>
      </c>
      <c r="H39" s="37" t="s">
        <v>78</v>
      </c>
      <c r="I39" s="7" t="s">
        <v>79</v>
      </c>
      <c r="J39" s="27"/>
      <c r="K39" s="27">
        <v>3</v>
      </c>
      <c r="L39" s="27">
        <v>2</v>
      </c>
      <c r="M39" s="20">
        <f t="shared" si="3"/>
        <v>1</v>
      </c>
    </row>
    <row r="40" spans="1:13" s="17" customFormat="1" ht="24">
      <c r="A40" s="6">
        <v>37</v>
      </c>
      <c r="B40" s="7" t="s">
        <v>213</v>
      </c>
      <c r="C40" s="36" t="s">
        <v>158</v>
      </c>
      <c r="D40" s="7" t="s">
        <v>159</v>
      </c>
      <c r="E40" s="7" t="s">
        <v>12</v>
      </c>
      <c r="F40" s="6" t="s">
        <v>85</v>
      </c>
      <c r="G40" s="37" t="s">
        <v>83</v>
      </c>
      <c r="H40" s="6" t="s">
        <v>84</v>
      </c>
      <c r="I40" s="6" t="s">
        <v>86</v>
      </c>
      <c r="J40" s="6"/>
      <c r="K40" s="9">
        <v>1</v>
      </c>
      <c r="L40" s="7">
        <v>1</v>
      </c>
      <c r="M40" s="17">
        <f t="shared" si="3"/>
        <v>1</v>
      </c>
    </row>
    <row r="41" spans="1:13" s="20" customFormat="1" ht="24">
      <c r="A41" s="6">
        <v>38</v>
      </c>
      <c r="B41" s="7" t="s">
        <v>214</v>
      </c>
      <c r="C41" s="7" t="s">
        <v>99</v>
      </c>
      <c r="D41" s="7" t="s">
        <v>11</v>
      </c>
      <c r="E41" s="7" t="s">
        <v>12</v>
      </c>
      <c r="F41" s="7" t="s">
        <v>103</v>
      </c>
      <c r="G41" s="7" t="s">
        <v>97</v>
      </c>
      <c r="H41" s="7" t="s">
        <v>98</v>
      </c>
      <c r="I41" s="7" t="s">
        <v>104</v>
      </c>
      <c r="J41" s="8"/>
      <c r="K41" s="8">
        <v>1</v>
      </c>
      <c r="L41" s="8">
        <v>1</v>
      </c>
      <c r="M41" s="20">
        <f t="shared" si="3"/>
        <v>1</v>
      </c>
    </row>
    <row r="42" spans="1:13" s="20" customFormat="1" ht="20.100000000000001" customHeight="1">
      <c r="A42" s="6">
        <v>39</v>
      </c>
      <c r="B42" s="38" t="s">
        <v>215</v>
      </c>
      <c r="C42" s="38" t="s">
        <v>32</v>
      </c>
      <c r="D42" s="38" t="s">
        <v>157</v>
      </c>
      <c r="E42" s="38" t="s">
        <v>12</v>
      </c>
      <c r="F42" s="38" t="s">
        <v>105</v>
      </c>
      <c r="G42" s="38" t="s">
        <v>160</v>
      </c>
      <c r="H42" s="38" t="s">
        <v>106</v>
      </c>
      <c r="I42" s="38" t="s">
        <v>107</v>
      </c>
      <c r="J42" s="10"/>
      <c r="K42" s="10">
        <v>1</v>
      </c>
      <c r="L42" s="10">
        <v>1</v>
      </c>
      <c r="M42" s="20">
        <f t="shared" si="3"/>
        <v>1</v>
      </c>
    </row>
    <row r="43" spans="1:13" s="13" customFormat="1" ht="20.100000000000001" customHeight="1">
      <c r="A43" s="6">
        <v>40</v>
      </c>
      <c r="B43" s="38" t="s">
        <v>216</v>
      </c>
      <c r="C43" s="38" t="s">
        <v>31</v>
      </c>
      <c r="D43" s="38" t="s">
        <v>11</v>
      </c>
      <c r="E43" s="38" t="s">
        <v>110</v>
      </c>
      <c r="F43" s="38" t="s">
        <v>111</v>
      </c>
      <c r="G43" s="38" t="s">
        <v>161</v>
      </c>
      <c r="H43" s="38" t="s">
        <v>112</v>
      </c>
      <c r="I43" s="38" t="s">
        <v>111</v>
      </c>
      <c r="J43" s="10"/>
      <c r="K43" s="10">
        <v>1</v>
      </c>
      <c r="L43" s="10">
        <v>1</v>
      </c>
      <c r="M43" s="13">
        <f t="shared" si="3"/>
        <v>1</v>
      </c>
    </row>
    <row r="44" spans="1:13" s="17" customFormat="1" ht="20.100000000000001" customHeight="1">
      <c r="A44" s="6">
        <v>41</v>
      </c>
      <c r="B44" s="38" t="s">
        <v>217</v>
      </c>
      <c r="C44" s="38"/>
      <c r="D44" s="38"/>
      <c r="E44" s="38" t="s">
        <v>108</v>
      </c>
      <c r="F44" s="38" t="s">
        <v>113</v>
      </c>
      <c r="G44" s="38"/>
      <c r="H44" s="38"/>
      <c r="I44" s="38" t="s">
        <v>111</v>
      </c>
      <c r="J44" s="10"/>
      <c r="K44" s="10"/>
      <c r="L44" s="10" t="s">
        <v>162</v>
      </c>
      <c r="M44" s="17">
        <f t="shared" si="3"/>
        <v>1</v>
      </c>
    </row>
    <row r="45" spans="1:13" ht="20.100000000000001" customHeight="1">
      <c r="A45" s="6">
        <v>42</v>
      </c>
      <c r="B45" s="38" t="s">
        <v>218</v>
      </c>
      <c r="C45" s="38"/>
      <c r="D45" s="38"/>
      <c r="E45" s="38" t="s">
        <v>110</v>
      </c>
      <c r="F45" s="38" t="s">
        <v>114</v>
      </c>
      <c r="G45" s="38"/>
      <c r="H45" s="38"/>
      <c r="I45" s="38" t="s">
        <v>109</v>
      </c>
      <c r="J45" s="10"/>
      <c r="K45" s="10"/>
      <c r="L45" s="10" t="s">
        <v>163</v>
      </c>
      <c r="M45" s="1">
        <f t="shared" si="3"/>
        <v>1</v>
      </c>
    </row>
    <row r="46" spans="1:13" s="17" customFormat="1" ht="20.100000000000001" customHeight="1">
      <c r="A46" s="6">
        <v>43</v>
      </c>
      <c r="B46" s="6" t="s">
        <v>219</v>
      </c>
      <c r="C46" s="6" t="s">
        <v>121</v>
      </c>
      <c r="D46" s="6" t="s">
        <v>11</v>
      </c>
      <c r="E46" s="6" t="s">
        <v>12</v>
      </c>
      <c r="F46" s="6" t="s">
        <v>127</v>
      </c>
      <c r="G46" s="6" t="s">
        <v>164</v>
      </c>
      <c r="H46" s="6" t="s">
        <v>123</v>
      </c>
      <c r="I46" s="6"/>
      <c r="J46" s="6"/>
      <c r="K46" s="9">
        <v>3</v>
      </c>
      <c r="L46" s="9">
        <v>1</v>
      </c>
      <c r="M46" s="17">
        <f>SUM(M4:M45)</f>
        <v>41</v>
      </c>
    </row>
    <row r="47" spans="1:13" ht="20.100000000000001" customHeight="1">
      <c r="A47" s="6">
        <v>44</v>
      </c>
      <c r="B47" s="6" t="s">
        <v>220</v>
      </c>
      <c r="C47" s="6" t="s">
        <v>121</v>
      </c>
      <c r="D47" s="6" t="s">
        <v>11</v>
      </c>
      <c r="E47" s="6" t="s">
        <v>25</v>
      </c>
      <c r="F47" s="6" t="s">
        <v>129</v>
      </c>
      <c r="G47" s="6" t="s">
        <v>165</v>
      </c>
      <c r="H47" s="6" t="s">
        <v>130</v>
      </c>
      <c r="I47" s="6"/>
      <c r="J47" s="6"/>
      <c r="K47" s="9">
        <v>3</v>
      </c>
      <c r="L47" s="9">
        <v>1</v>
      </c>
    </row>
    <row r="53" spans="1:1">
      <c r="A53" s="30" t="s">
        <v>166</v>
      </c>
    </row>
  </sheetData>
  <mergeCells count="3">
    <mergeCell ref="A1:L1"/>
    <mergeCell ref="A2:E2"/>
    <mergeCell ref="G2:L2"/>
  </mergeCells>
  <phoneticPr fontId="0" type="noConversion"/>
  <printOptions horizontalCentered="1"/>
  <pageMargins left="0.62992125984251968" right="0.35433070866141736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学生项目获奖名单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lingfan</dc:creator>
  <cp:lastModifiedBy>Administrator</cp:lastModifiedBy>
  <cp:revision>0</cp:revision>
  <cp:lastPrinted>2017-01-05T03:16:15Z</cp:lastPrinted>
  <dcterms:created xsi:type="dcterms:W3CDTF">2011-07-01T01:23:08Z</dcterms:created>
  <dcterms:modified xsi:type="dcterms:W3CDTF">2017-01-05T03:16:20Z</dcterms:modified>
</cp:coreProperties>
</file>